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qbssoftwareltd-my.sharepoint.com/personal/enrica_r_qbssoftware_fr/Documents/Desktop/"/>
    </mc:Choice>
  </mc:AlternateContent>
  <xr:revisionPtr revIDLastSave="584" documentId="13_ncr:1_{EE46601E-B9A9-4DAB-94F5-3254B91B953C}" xr6:coauthVersionLast="47" xr6:coauthVersionMax="47" xr10:uidLastSave="{1F725AD7-7623-4C06-8C47-A2004C20CB45}"/>
  <bookViews>
    <workbookView xWindow="-120" yWindow="-120" windowWidth="29040" windowHeight="15720" tabRatio="584" xr2:uid="{00000000-000D-0000-FFFF-FFFF00000000}"/>
  </bookViews>
  <sheets>
    <sheet name="TEAMVIEWER" sheetId="29" r:id="rId1"/>
  </sheets>
  <externalReferences>
    <externalReference r:id="rId2"/>
  </externalReferences>
  <definedNames>
    <definedName name="Currency_Index">[1]Parameters!$V$6:$W$10</definedName>
    <definedName name="Currency_Selection">#REF!</definedName>
    <definedName name="NPS_ENT_1YR">[1]Parameters!$A$111:$H$118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9" l="1"/>
  <c r="D25" i="29"/>
  <c r="D24" i="29"/>
  <c r="D23" i="29"/>
  <c r="D22" i="29"/>
  <c r="D21" i="29"/>
  <c r="D20" i="29"/>
  <c r="D36" i="29"/>
  <c r="D35" i="29"/>
  <c r="D34" i="29"/>
  <c r="D33" i="29"/>
  <c r="D32" i="29"/>
  <c r="D31" i="29"/>
  <c r="D30" i="29"/>
  <c r="D16" i="29"/>
  <c r="D15" i="29"/>
  <c r="D14" i="29"/>
  <c r="D13" i="29"/>
  <c r="D12" i="29"/>
  <c r="D11" i="29"/>
  <c r="D10" i="29"/>
</calcChain>
</file>

<file path=xl/sharedStrings.xml><?xml version="1.0" encoding="utf-8"?>
<sst xmlns="http://schemas.openxmlformats.org/spreadsheetml/2006/main" count="56" uniqueCount="53">
  <si>
    <t>RÉFÉRENCES</t>
  </si>
  <si>
    <t>DÉSIGNATION</t>
  </si>
  <si>
    <t>PRIX PUBLIC €HT</t>
  </si>
  <si>
    <t>PRIX REVENDEUR €HT</t>
  </si>
  <si>
    <t>Souscriptions annuelles</t>
  </si>
  <si>
    <t>TeamViewer Premium -1 an - 15 Licensed Users 10 Meeting 300 Managed Devices - Champion</t>
  </si>
  <si>
    <t>TeamViewer Premium -1 an - 15 Licensed Users 10 Meeting 300 Managed Devices - Premier</t>
  </si>
  <si>
    <t>TeamViewer Premium -1 an - 15 Licensed Users 10 Meeting 300 Managed Devices - Business</t>
  </si>
  <si>
    <t>TeamViewer Corporate -1 an - 30 Licensed Users 10 Meeting 500 Managed Devices - Premier</t>
  </si>
  <si>
    <t>TeamViewer Corporate -1 an - 30 Licensed Users 10 Meeting 500 Managed Devices - Champion</t>
  </si>
  <si>
    <t>TeamViewer Corporate -1 an - 30 Licensed Users 10 Meeting 500 Managed Devices - Business</t>
  </si>
  <si>
    <t>TeamViewer AddOn Channel -1 an - Premier</t>
  </si>
  <si>
    <t>TeamViewer AddOn Channel -1 an - Champion</t>
  </si>
  <si>
    <t>TeamViewer AddOn Channel -1 an - Business</t>
  </si>
  <si>
    <t>TeamViewer Addon Support for mobile devices -1 an - Premier</t>
  </si>
  <si>
    <t>TeamViewer Addon Support for mobile devices -1 an - Champion</t>
  </si>
  <si>
    <t>TeamViewer Addon Support for mobile devices -1 an - Business</t>
  </si>
  <si>
    <t>TeamViewer 100 Managed Devices Addon - 1 an - Premier</t>
  </si>
  <si>
    <t>TeamViewer 100 Managed Devices Addon - 1 an - Champion</t>
  </si>
  <si>
    <t>TeamViewer 100 Managed Devices Addon - 1 an - Business</t>
  </si>
  <si>
    <t>TeamViewer 500 Managed Devices Addon - 1 an - Premier</t>
  </si>
  <si>
    <t>TeamViewer 500 Managed Devices Addon - 1 an - Champion</t>
  </si>
  <si>
    <t>TeamViewer 500 Managed Devices Addon - 1 an - Business</t>
  </si>
  <si>
    <t>TeamViewer Monitoring &amp; Asset Management - 1 an - par endpoint - Premier</t>
  </si>
  <si>
    <t>TeamViewer Monitoring &amp; Asset Management - 1 an - par endpoint - Champion</t>
  </si>
  <si>
    <t>TeamViewer Monitoring &amp; Asset Management - 1 an - par endpoint - Business</t>
  </si>
  <si>
    <t>TeamViewer - Business Partner</t>
  </si>
  <si>
    <t>TeamViewer - Premier Partner</t>
  </si>
  <si>
    <t>TeamViewer - Champion Partner</t>
  </si>
  <si>
    <t>TVP0020-BP-FR-Y</t>
  </si>
  <si>
    <t>TVC0020-BP-FR-Y</t>
  </si>
  <si>
    <t>TVAD001-BP-FR-Y</t>
  </si>
  <si>
    <t>TVAD003-BP-FR-Y</t>
  </si>
  <si>
    <t>TVAD007-BP-FR-Y</t>
  </si>
  <si>
    <t>TVAD008-BP-FR-Y</t>
  </si>
  <si>
    <t>ITBMA0001-BP-FR-Y</t>
  </si>
  <si>
    <t>TVP0020-PP-FR-Y</t>
  </si>
  <si>
    <t>TVC0020-PP-FR-Y</t>
  </si>
  <si>
    <t>TVAD001-PP-FR-Y</t>
  </si>
  <si>
    <t>TVAD003-PP-FR-Y</t>
  </si>
  <si>
    <t>TVAD007-PP-FR-Y</t>
  </si>
  <si>
    <t>TVAD008-PP-FR-Y</t>
  </si>
  <si>
    <t>ITBMA0001-PP-FR-Y</t>
  </si>
  <si>
    <t>TVP0020-CP-FR-Y</t>
  </si>
  <si>
    <t>TVC0020-CP-FR-Y</t>
  </si>
  <si>
    <t>TVAD001-CP-FR-Y</t>
  </si>
  <si>
    <t>TVAD003-CP-FR-Y</t>
  </si>
  <si>
    <t>TVAD007-CP-FR-Y</t>
  </si>
  <si>
    <t>TVAD008-CP-FR-Y</t>
  </si>
  <si>
    <t>ITBMA0001-CP-FR-Y</t>
  </si>
  <si>
    <t>TVB0010-BL-FR-Y</t>
  </si>
  <si>
    <t>TeamViewer Business 10 Meeting - 1 an - tout partenaire</t>
  </si>
  <si>
    <t>TeamViewer Business pour tout type de Partenaire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</si>
</sst>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€-2]\ #,##0.00"/>
    <numFmt numFmtId="166" formatCode="#,##0.00\ [$€-1]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rgb="FF5391B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</font>
    <font>
      <sz val="10"/>
      <name val="MS Sans Serif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3" fontId="11" fillId="0" borderId="0"/>
    <xf numFmtId="0" fontId="10" fillId="0" borderId="0"/>
    <xf numFmtId="164" fontId="10" fillId="0" borderId="0" applyFont="0" applyFill="0" applyBorder="0" applyAlignment="0" applyProtection="0"/>
    <xf numFmtId="4" fontId="11" fillId="0" borderId="0"/>
    <xf numFmtId="0" fontId="11" fillId="0" borderId="0"/>
    <xf numFmtId="0" fontId="10" fillId="0" borderId="0"/>
    <xf numFmtId="0" fontId="12" fillId="0" borderId="0">
      <alignment vertical="top"/>
    </xf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6" fillId="0" borderId="0"/>
    <xf numFmtId="0" fontId="10" fillId="0" borderId="0"/>
    <xf numFmtId="4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3" fontId="11" fillId="0" borderId="0"/>
  </cellStyleXfs>
  <cellXfs count="29">
    <xf numFmtId="0" fontId="0" fillId="0" borderId="0" xfId="0"/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2" fontId="3" fillId="4" borderId="0" xfId="0" applyNumberFormat="1" applyFont="1" applyFill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" fillId="3" borderId="6" xfId="0" applyFont="1" applyFill="1" applyBorder="1"/>
    <xf numFmtId="0" fontId="7" fillId="3" borderId="0" xfId="0" applyFont="1" applyFill="1"/>
    <xf numFmtId="165" fontId="5" fillId="3" borderId="0" xfId="0" applyNumberFormat="1" applyFont="1" applyFill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4" xfId="0" applyBorder="1"/>
    <xf numFmtId="0" fontId="0" fillId="0" borderId="3" xfId="0" applyBorder="1"/>
    <xf numFmtId="166" fontId="5" fillId="0" borderId="0" xfId="0" applyNumberFormat="1" applyFont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5" fillId="5" borderId="6" xfId="0" applyFont="1" applyFill="1" applyBorder="1" applyAlignment="1">
      <alignment horizontal="left"/>
    </xf>
    <xf numFmtId="0" fontId="1" fillId="5" borderId="0" xfId="0" applyFont="1" applyFill="1" applyAlignment="1">
      <alignment vertical="center" wrapText="1"/>
    </xf>
    <xf numFmtId="166" fontId="1" fillId="5" borderId="0" xfId="0" applyNumberFormat="1" applyFont="1" applyFill="1" applyAlignment="1">
      <alignment horizontal="center"/>
    </xf>
    <xf numFmtId="10" fontId="8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2">
    <cellStyle name="Comma 2 2 2" xfId="16" xr:uid="{266DF598-5982-45D7-8C7B-F098544C619D}"/>
    <cellStyle name="Comma 2 3" xfId="4" xr:uid="{24015B02-4552-43B9-B9CF-9A8B0A103172}"/>
    <cellStyle name="Comma0 2" xfId="1" xr:uid="{2E1004D9-F979-4D0C-A5DB-54D0E8E26F82}"/>
    <cellStyle name="Comma0 2 2" xfId="21" xr:uid="{4070DB4D-D09D-449D-9055-A73A2CF34E91}"/>
    <cellStyle name="Currency 2" xfId="20" xr:uid="{6D6C86F2-D6B5-40EA-BDC8-218126756883}"/>
    <cellStyle name="Currency 3" xfId="3" xr:uid="{4257BBC1-2BD5-4B95-900F-A134FCAAA489}"/>
    <cellStyle name="Currency 9" xfId="14" xr:uid="{80F30B6E-CA0E-462E-AD15-741C8C97B324}"/>
    <cellStyle name="Monétaire 6" xfId="19" xr:uid="{4093910F-790A-4882-A749-7151AC4C5DEC}"/>
    <cellStyle name="Normal" xfId="0" builtinId="0"/>
    <cellStyle name="Normal 10 10 2 2" xfId="7" xr:uid="{5A37A4CC-9C31-47E4-89E4-AF1E355FF9A4}"/>
    <cellStyle name="Normal 2" xfId="9" xr:uid="{5471DF71-BB07-4A64-BA11-48997FE55611}"/>
    <cellStyle name="Normal 2 2" xfId="5" xr:uid="{DAA2E57D-608E-437E-A6A5-C3DF17AB2EC2}"/>
    <cellStyle name="Normal 2 2 2 2" xfId="2" xr:uid="{64383D04-D70C-4D7F-B3A6-CC13CD528116}"/>
    <cellStyle name="Normal 2 2 2 2 2" xfId="17" xr:uid="{0D1947CD-032A-4F7F-94B6-AE80E63FEAC9}"/>
    <cellStyle name="Normal 2 5" xfId="18" xr:uid="{3A23C66F-B249-44C0-A2A8-683DD7D32BD0}"/>
    <cellStyle name="Normal 3" xfId="6" xr:uid="{8569D9AB-3B3B-45EF-86EA-85BE9A52BD84}"/>
    <cellStyle name="Normal 3 13 4" xfId="13" xr:uid="{3DD76A8F-C4B0-430E-AA08-C57EA0D06F70}"/>
    <cellStyle name="Normal 3 2 2 2 2" xfId="11" xr:uid="{B991E14B-BA54-42EB-B0E3-BE485588BB20}"/>
    <cellStyle name="Normal 3 5 4" xfId="10" xr:uid="{FBD5D99E-E422-40A9-85D5-4AED9AEFD4DA}"/>
    <cellStyle name="Normal 4" xfId="12" xr:uid="{BA42127C-CC8C-4EE7-BB8A-5DBA144C2643}"/>
    <cellStyle name="Normal 9" xfId="8" xr:uid="{B84CBF6D-5B58-47E6-A078-8B82A65D8E54}"/>
    <cellStyle name="Standard 3" xfId="15" xr:uid="{1520F003-C14E-4A1B-BA38-2DFA39C14642}"/>
  </cellStyles>
  <dxfs count="0"/>
  <tableStyles count="0" defaultTableStyle="TableStyleMedium2" defaultPivotStyle="PivotStyleLight16"/>
  <colors>
    <mruColors>
      <color rgb="FFD8BEEC"/>
      <color rgb="FF0392C2"/>
      <color rgb="FF99B2E3"/>
      <color rgb="FFB482DA"/>
      <color rgb="FFF9F377"/>
      <color rgb="FFFED6F6"/>
      <color rgb="FFE8DD0A"/>
      <color rgb="FFF5C5A1"/>
      <color rgb="FFC3D2EF"/>
      <color rgb="FFADC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144780</xdr:rowOff>
    </xdr:from>
    <xdr:to>
      <xdr:col>1</xdr:col>
      <xdr:colOff>6909435</xdr:colOff>
      <xdr:row>1</xdr:row>
      <xdr:rowOff>1047750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61B7C90-D606-47B9-A3D9-B97FAD844DE2}"/>
            </a:ext>
          </a:extLst>
        </xdr:cNvPr>
        <xdr:cNvSpPr txBox="1"/>
      </xdr:nvSpPr>
      <xdr:spPr>
        <a:xfrm>
          <a:off x="2448983" y="959697"/>
          <a:ext cx="6757035" cy="902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0" i="0" u="none" strike="noStrike" baseline="0">
              <a:solidFill>
                <a:srgbClr val="0392C2"/>
              </a:solidFill>
              <a:latin typeface="+mn-lt"/>
              <a:ea typeface="+mn-ea"/>
              <a:cs typeface="+mn-cs"/>
            </a:rPr>
            <a:t>Logiciel de téléassistance, réunion et prise en main à distance.</a:t>
          </a:r>
          <a:endParaRPr lang="en-US" sz="1200">
            <a:solidFill>
              <a:srgbClr val="0392C2"/>
            </a:solidFill>
            <a:effectLst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264583</xdr:rowOff>
    </xdr:from>
    <xdr:to>
      <xdr:col>0</xdr:col>
      <xdr:colOff>2106083</xdr:colOff>
      <xdr:row>0</xdr:row>
      <xdr:rowOff>525243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339F205-DC2B-E5FA-06FB-FE20B130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264583"/>
          <a:ext cx="1936749" cy="26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bssoftwareltd.sharepoint.com/sites/QBSFrance/Shared%20Documents/General/TARIFS/Nitro/2023%20Release%20-%20Nitro%20Sales%20%20Partner%20Price%20List%20-%2010-16-2023%20v1_Master%20Distributor_QBS.xlsm" TargetMode="External"/><Relationship Id="rId1" Type="http://schemas.openxmlformats.org/officeDocument/2006/relationships/externalLinkPath" Target="/sites/QBSFrance/Shared%20Documents/General/TARIFS/Nitro/2023%20Release%20-%20Nitro%20Sales%20%20Partner%20Price%20List%20-%2010-16-2023%20v1_Master%20Distributor_QB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book"/>
      <sheetName val="Parameters"/>
    </sheetNames>
    <sheetDataSet>
      <sheetData sheetId="0" refreshError="1"/>
      <sheetData sheetId="1">
        <row r="6">
          <cell r="V6" t="str">
            <v>USD</v>
          </cell>
          <cell r="W6">
            <v>1</v>
          </cell>
        </row>
        <row r="7">
          <cell r="V7" t="str">
            <v>CAD</v>
          </cell>
          <cell r="W7">
            <v>2</v>
          </cell>
        </row>
        <row r="8">
          <cell r="V8" t="str">
            <v>EUR</v>
          </cell>
          <cell r="W8">
            <v>3</v>
          </cell>
        </row>
        <row r="9">
          <cell r="V9" t="str">
            <v>GBP</v>
          </cell>
          <cell r="W9">
            <v>4</v>
          </cell>
        </row>
        <row r="10">
          <cell r="V10" t="str">
            <v>AUD</v>
          </cell>
          <cell r="W10">
            <v>5</v>
          </cell>
        </row>
        <row r="111">
          <cell r="A111" t="str">
            <v>TIER 1</v>
          </cell>
          <cell r="B111" t="str">
            <v>NPS-ENT-1Y-T1</v>
          </cell>
          <cell r="C111" t="str">
            <v>1-19</v>
          </cell>
          <cell r="D111">
            <v>143.75</v>
          </cell>
          <cell r="E111">
            <v>201.24999999999997</v>
          </cell>
          <cell r="F111">
            <v>143.75</v>
          </cell>
          <cell r="G111">
            <v>132.25</v>
          </cell>
          <cell r="H111">
            <v>201.24999999999997</v>
          </cell>
        </row>
        <row r="112">
          <cell r="A112" t="str">
            <v>TIER 1</v>
          </cell>
          <cell r="B112" t="str">
            <v>NPS-ENT-1Y-T1</v>
          </cell>
          <cell r="C112" t="str">
            <v>20-99</v>
          </cell>
          <cell r="D112">
            <v>143.75</v>
          </cell>
          <cell r="E112">
            <v>201.24999999999997</v>
          </cell>
          <cell r="F112">
            <v>143.75</v>
          </cell>
          <cell r="G112">
            <v>132.25</v>
          </cell>
          <cell r="H112">
            <v>201.24999999999997</v>
          </cell>
        </row>
        <row r="113">
          <cell r="A113" t="str">
            <v>TIER 2</v>
          </cell>
          <cell r="B113" t="str">
            <v>NPS-ENT-1Y-T2</v>
          </cell>
          <cell r="C113" t="str">
            <v>100-499</v>
          </cell>
          <cell r="D113">
            <v>129.375</v>
          </cell>
          <cell r="E113">
            <v>181.12499999999997</v>
          </cell>
          <cell r="F113">
            <v>129.375</v>
          </cell>
          <cell r="G113">
            <v>119.02500000000001</v>
          </cell>
          <cell r="H113">
            <v>181.12499999999997</v>
          </cell>
        </row>
        <row r="114">
          <cell r="A114" t="str">
            <v>TIER 3</v>
          </cell>
          <cell r="B114" t="str">
            <v>NPS-ENT-1Y-T3</v>
          </cell>
          <cell r="C114" t="str">
            <v>500-999</v>
          </cell>
          <cell r="D114">
            <v>115</v>
          </cell>
          <cell r="E114">
            <v>161</v>
          </cell>
          <cell r="F114">
            <v>115</v>
          </cell>
          <cell r="G114">
            <v>105.80000000000001</v>
          </cell>
          <cell r="H114">
            <v>161</v>
          </cell>
        </row>
        <row r="115">
          <cell r="A115" t="str">
            <v>TIER 4</v>
          </cell>
          <cell r="B115" t="str">
            <v>NPS-ENT-1Y-T4</v>
          </cell>
          <cell r="C115" t="str">
            <v>1,000-1,999</v>
          </cell>
          <cell r="D115">
            <v>107.8125</v>
          </cell>
          <cell r="E115">
            <v>150.93749999999997</v>
          </cell>
          <cell r="F115">
            <v>107.8125</v>
          </cell>
          <cell r="G115">
            <v>99.1875</v>
          </cell>
          <cell r="H115">
            <v>150.93749999999997</v>
          </cell>
        </row>
        <row r="116">
          <cell r="A116" t="str">
            <v>TIER 5</v>
          </cell>
          <cell r="B116" t="str">
            <v>NPS-ENT-1Y-T5</v>
          </cell>
          <cell r="C116" t="str">
            <v>2,000-4,999</v>
          </cell>
          <cell r="D116">
            <v>93.4375</v>
          </cell>
          <cell r="E116">
            <v>130.8125</v>
          </cell>
          <cell r="F116">
            <v>93.4375</v>
          </cell>
          <cell r="G116">
            <v>85.962500000000006</v>
          </cell>
          <cell r="H116">
            <v>130.8125</v>
          </cell>
        </row>
        <row r="117">
          <cell r="A117" t="str">
            <v>TIER 6</v>
          </cell>
          <cell r="B117" t="str">
            <v>NPS-ENT-1Y-T6</v>
          </cell>
          <cell r="C117" t="str">
            <v>5,000-9,999</v>
          </cell>
          <cell r="D117">
            <v>71.875</v>
          </cell>
          <cell r="E117">
            <v>100.62499999999999</v>
          </cell>
          <cell r="F117">
            <v>71.875</v>
          </cell>
          <cell r="G117">
            <v>66.125</v>
          </cell>
          <cell r="H117">
            <v>100.62499999999999</v>
          </cell>
        </row>
        <row r="118">
          <cell r="A118" t="str">
            <v>TIER 7</v>
          </cell>
          <cell r="B118" t="str">
            <v>NPS-ENT-1Y-T7</v>
          </cell>
          <cell r="C118" t="str">
            <v>10,000+</v>
          </cell>
          <cell r="D118" t="str">
            <v>Contact Nitro</v>
          </cell>
          <cell r="E118" t="str">
            <v>Contact Nitro</v>
          </cell>
          <cell r="F118" t="str">
            <v>Contact Nitro</v>
          </cell>
          <cell r="G118" t="str">
            <v>Contact Nitro</v>
          </cell>
          <cell r="H118" t="str">
            <v>Contact Nitro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CD21-22A6-4C41-BC1F-D4239B8E30D2}">
  <dimension ref="A1:G37"/>
  <sheetViews>
    <sheetView tabSelected="1" zoomScale="90" zoomScaleNormal="90" workbookViewId="0"/>
  </sheetViews>
  <sheetFormatPr baseColWidth="10" defaultColWidth="11.42578125" defaultRowHeight="15" x14ac:dyDescent="0.25"/>
  <cols>
    <col min="1" max="1" width="34.42578125" customWidth="1"/>
    <col min="2" max="2" width="103.5703125" customWidth="1"/>
    <col min="3" max="4" width="23.42578125" customWidth="1"/>
  </cols>
  <sheetData>
    <row r="1" spans="1:5" ht="65.099999999999994" customHeight="1" thickBot="1" x14ac:dyDescent="0.3">
      <c r="A1" s="12"/>
      <c r="B1" s="13"/>
      <c r="C1" s="13"/>
      <c r="D1" s="14"/>
    </row>
    <row r="2" spans="1:5" ht="93.75" customHeight="1" thickBot="1" x14ac:dyDescent="0.3">
      <c r="A2" s="27"/>
      <c r="B2" s="27"/>
      <c r="C2" s="27"/>
      <c r="D2" s="28"/>
    </row>
    <row r="3" spans="1:5" x14ac:dyDescent="0.25">
      <c r="A3" s="1" t="s">
        <v>0</v>
      </c>
      <c r="B3" s="2" t="s">
        <v>1</v>
      </c>
      <c r="C3" s="3" t="s">
        <v>2</v>
      </c>
      <c r="D3" s="4" t="s">
        <v>3</v>
      </c>
      <c r="E3" s="5"/>
    </row>
    <row r="4" spans="1:5" ht="30" customHeight="1" x14ac:dyDescent="0.25">
      <c r="A4" s="22"/>
      <c r="B4" s="23" t="s">
        <v>52</v>
      </c>
      <c r="C4" s="24"/>
      <c r="D4" s="25">
        <v>0.08</v>
      </c>
      <c r="E4" s="6"/>
    </row>
    <row r="5" spans="1:5" x14ac:dyDescent="0.25">
      <c r="A5" s="7"/>
      <c r="B5" s="8" t="s">
        <v>4</v>
      </c>
      <c r="C5" s="9"/>
      <c r="D5" s="10"/>
      <c r="E5" s="6"/>
    </row>
    <row r="6" spans="1:5" x14ac:dyDescent="0.25">
      <c r="A6" s="21" t="s">
        <v>50</v>
      </c>
      <c r="B6" s="16" t="s">
        <v>51</v>
      </c>
      <c r="C6" s="19">
        <v>394.8</v>
      </c>
      <c r="D6" s="20">
        <v>363.22</v>
      </c>
    </row>
    <row r="7" spans="1:5" x14ac:dyDescent="0.25">
      <c r="A7" s="21"/>
      <c r="B7" s="16"/>
      <c r="C7" s="19"/>
      <c r="D7" s="20"/>
    </row>
    <row r="8" spans="1:5" ht="30" customHeight="1" x14ac:dyDescent="0.25">
      <c r="A8" s="22"/>
      <c r="B8" s="23" t="s">
        <v>26</v>
      </c>
      <c r="C8" s="24"/>
      <c r="D8" s="25">
        <v>0.1</v>
      </c>
      <c r="E8" s="6"/>
    </row>
    <row r="9" spans="1:5" x14ac:dyDescent="0.25">
      <c r="A9" s="7"/>
      <c r="B9" s="8" t="s">
        <v>4</v>
      </c>
      <c r="C9" s="9"/>
      <c r="D9" s="10"/>
      <c r="E9" s="6"/>
    </row>
    <row r="10" spans="1:5" x14ac:dyDescent="0.25">
      <c r="A10" s="21" t="s">
        <v>29</v>
      </c>
      <c r="B10" s="16" t="s">
        <v>7</v>
      </c>
      <c r="C10" s="19">
        <v>790.8</v>
      </c>
      <c r="D10" s="20">
        <f>C10*0.9</f>
        <v>711.72</v>
      </c>
    </row>
    <row r="11" spans="1:5" x14ac:dyDescent="0.25">
      <c r="A11" s="21" t="s">
        <v>30</v>
      </c>
      <c r="B11" s="16" t="s">
        <v>10</v>
      </c>
      <c r="C11" s="19">
        <v>1678.8</v>
      </c>
      <c r="D11" s="20">
        <f t="shared" ref="D11:D16" si="0">C11*0.9</f>
        <v>1510.92</v>
      </c>
    </row>
    <row r="12" spans="1:5" x14ac:dyDescent="0.25">
      <c r="A12" s="21" t="s">
        <v>31</v>
      </c>
      <c r="B12" s="15" t="s">
        <v>13</v>
      </c>
      <c r="C12" s="19">
        <v>526.79999999999995</v>
      </c>
      <c r="D12" s="20">
        <f t="shared" si="0"/>
        <v>474.11999999999995</v>
      </c>
    </row>
    <row r="13" spans="1:5" x14ac:dyDescent="0.25">
      <c r="A13" s="21" t="s">
        <v>32</v>
      </c>
      <c r="B13" s="15" t="s">
        <v>16</v>
      </c>
      <c r="C13" s="19">
        <v>298.8</v>
      </c>
      <c r="D13" s="20">
        <f t="shared" si="0"/>
        <v>268.92</v>
      </c>
    </row>
    <row r="14" spans="1:5" x14ac:dyDescent="0.25">
      <c r="A14" s="21" t="s">
        <v>33</v>
      </c>
      <c r="B14" s="26" t="s">
        <v>19</v>
      </c>
      <c r="C14" s="19">
        <v>312</v>
      </c>
      <c r="D14" s="20">
        <f t="shared" si="0"/>
        <v>280.8</v>
      </c>
    </row>
    <row r="15" spans="1:5" x14ac:dyDescent="0.25">
      <c r="A15" s="21" t="s">
        <v>34</v>
      </c>
      <c r="B15" s="26" t="s">
        <v>22</v>
      </c>
      <c r="C15" s="19">
        <v>1248</v>
      </c>
      <c r="D15" s="20">
        <f t="shared" si="0"/>
        <v>1123.2</v>
      </c>
    </row>
    <row r="16" spans="1:5" x14ac:dyDescent="0.25">
      <c r="A16" s="21" t="s">
        <v>35</v>
      </c>
      <c r="B16" t="s">
        <v>25</v>
      </c>
      <c r="C16" s="19">
        <v>21.9</v>
      </c>
      <c r="D16" s="20">
        <f t="shared" si="0"/>
        <v>19.71</v>
      </c>
    </row>
    <row r="17" spans="1:7" x14ac:dyDescent="0.25">
      <c r="D17" s="20"/>
    </row>
    <row r="18" spans="1:7" ht="30" customHeight="1" x14ac:dyDescent="0.25">
      <c r="A18" s="22"/>
      <c r="B18" s="23" t="s">
        <v>27</v>
      </c>
      <c r="C18" s="24"/>
      <c r="D18" s="25">
        <v>0.15</v>
      </c>
      <c r="E18" s="6"/>
    </row>
    <row r="19" spans="1:7" x14ac:dyDescent="0.25">
      <c r="A19" s="7"/>
      <c r="B19" s="8" t="s">
        <v>4</v>
      </c>
      <c r="C19" s="9"/>
      <c r="D19" s="10"/>
      <c r="E19" s="6"/>
    </row>
    <row r="20" spans="1:7" x14ac:dyDescent="0.25">
      <c r="A20" s="21" t="s">
        <v>36</v>
      </c>
      <c r="B20" s="16" t="s">
        <v>6</v>
      </c>
      <c r="C20" s="19">
        <v>790.8</v>
      </c>
      <c r="D20" s="20">
        <f>C20*0.85</f>
        <v>672.18</v>
      </c>
    </row>
    <row r="21" spans="1:7" x14ac:dyDescent="0.25">
      <c r="A21" s="21" t="s">
        <v>37</v>
      </c>
      <c r="B21" s="16" t="s">
        <v>8</v>
      </c>
      <c r="C21" s="19">
        <v>1678.8</v>
      </c>
      <c r="D21" s="20">
        <f t="shared" ref="D21:D26" si="1">C21*0.85</f>
        <v>1426.98</v>
      </c>
    </row>
    <row r="22" spans="1:7" x14ac:dyDescent="0.25">
      <c r="A22" s="21" t="s">
        <v>38</v>
      </c>
      <c r="B22" s="15" t="s">
        <v>11</v>
      </c>
      <c r="C22" s="19">
        <v>526.79999999999995</v>
      </c>
      <c r="D22" s="20">
        <f t="shared" si="1"/>
        <v>447.78</v>
      </c>
    </row>
    <row r="23" spans="1:7" x14ac:dyDescent="0.25">
      <c r="A23" s="21" t="s">
        <v>39</v>
      </c>
      <c r="B23" s="15" t="s">
        <v>14</v>
      </c>
      <c r="C23" s="19">
        <v>298.8</v>
      </c>
      <c r="D23" s="20">
        <f t="shared" si="1"/>
        <v>253.98</v>
      </c>
      <c r="F23" s="11"/>
      <c r="G23" s="11"/>
    </row>
    <row r="24" spans="1:7" x14ac:dyDescent="0.25">
      <c r="A24" s="21" t="s">
        <v>40</v>
      </c>
      <c r="B24" s="26" t="s">
        <v>17</v>
      </c>
      <c r="C24" s="19">
        <v>312</v>
      </c>
      <c r="D24" s="20">
        <f t="shared" si="1"/>
        <v>265.2</v>
      </c>
    </row>
    <row r="25" spans="1:7" x14ac:dyDescent="0.25">
      <c r="A25" s="21" t="s">
        <v>41</v>
      </c>
      <c r="B25" s="26" t="s">
        <v>20</v>
      </c>
      <c r="C25" s="19">
        <v>1248</v>
      </c>
      <c r="D25" s="20">
        <f t="shared" si="1"/>
        <v>1060.8</v>
      </c>
    </row>
    <row r="26" spans="1:7" x14ac:dyDescent="0.25">
      <c r="A26" s="21" t="s">
        <v>42</v>
      </c>
      <c r="B26" t="s">
        <v>23</v>
      </c>
      <c r="C26" s="19">
        <v>21.9</v>
      </c>
      <c r="D26" s="20">
        <f t="shared" si="1"/>
        <v>18.614999999999998</v>
      </c>
    </row>
    <row r="27" spans="1:7" x14ac:dyDescent="0.25">
      <c r="D27" s="20"/>
    </row>
    <row r="28" spans="1:7" ht="30" customHeight="1" x14ac:dyDescent="0.25">
      <c r="A28" s="22"/>
      <c r="B28" s="23" t="s">
        <v>28</v>
      </c>
      <c r="C28" s="24"/>
      <c r="D28" s="25">
        <v>0.2</v>
      </c>
      <c r="E28" s="6"/>
    </row>
    <row r="29" spans="1:7" x14ac:dyDescent="0.25">
      <c r="A29" s="7"/>
      <c r="B29" s="8" t="s">
        <v>4</v>
      </c>
      <c r="C29" s="9"/>
      <c r="D29" s="10"/>
      <c r="E29" s="6"/>
    </row>
    <row r="30" spans="1:7" x14ac:dyDescent="0.25">
      <c r="A30" s="21" t="s">
        <v>43</v>
      </c>
      <c r="B30" s="16" t="s">
        <v>5</v>
      </c>
      <c r="C30" s="19">
        <v>790.8</v>
      </c>
      <c r="D30" s="20">
        <f>C30*0.8</f>
        <v>632.64</v>
      </c>
    </row>
    <row r="31" spans="1:7" x14ac:dyDescent="0.25">
      <c r="A31" s="21" t="s">
        <v>44</v>
      </c>
      <c r="B31" s="16" t="s">
        <v>9</v>
      </c>
      <c r="C31" s="19">
        <v>1678.8</v>
      </c>
      <c r="D31" s="20">
        <f>C31*0.8</f>
        <v>1343.04</v>
      </c>
    </row>
    <row r="32" spans="1:7" x14ac:dyDescent="0.25">
      <c r="A32" s="21" t="s">
        <v>45</v>
      </c>
      <c r="B32" s="15" t="s">
        <v>12</v>
      </c>
      <c r="C32" s="19">
        <v>526.79999999999995</v>
      </c>
      <c r="D32" s="20">
        <f>C32*0.8</f>
        <v>421.44</v>
      </c>
    </row>
    <row r="33" spans="1:4" x14ac:dyDescent="0.25">
      <c r="A33" s="21" t="s">
        <v>46</v>
      </c>
      <c r="B33" s="15" t="s">
        <v>15</v>
      </c>
      <c r="C33" s="19">
        <v>298.8</v>
      </c>
      <c r="D33" s="20">
        <f t="shared" ref="D33:D36" si="2">C33*0.8</f>
        <v>239.04000000000002</v>
      </c>
    </row>
    <row r="34" spans="1:4" x14ac:dyDescent="0.25">
      <c r="A34" s="21" t="s">
        <v>47</v>
      </c>
      <c r="B34" s="26" t="s">
        <v>18</v>
      </c>
      <c r="C34" s="19">
        <v>312</v>
      </c>
      <c r="D34" s="20">
        <f t="shared" si="2"/>
        <v>249.60000000000002</v>
      </c>
    </row>
    <row r="35" spans="1:4" x14ac:dyDescent="0.25">
      <c r="A35" s="21" t="s">
        <v>48</v>
      </c>
      <c r="B35" s="26" t="s">
        <v>21</v>
      </c>
      <c r="C35" s="19">
        <v>1248</v>
      </c>
      <c r="D35" s="20">
        <f t="shared" si="2"/>
        <v>998.40000000000009</v>
      </c>
    </row>
    <row r="36" spans="1:4" x14ac:dyDescent="0.25">
      <c r="A36" s="21" t="s">
        <v>49</v>
      </c>
      <c r="B36" t="s">
        <v>24</v>
      </c>
      <c r="C36" s="19">
        <v>21.9</v>
      </c>
      <c r="D36" s="20">
        <f t="shared" si="2"/>
        <v>17.52</v>
      </c>
    </row>
    <row r="37" spans="1:4" ht="15.75" thickBot="1" x14ac:dyDescent="0.3">
      <c r="A37" s="17"/>
      <c r="B37" s="17"/>
      <c r="C37" s="17"/>
      <c r="D37" s="18"/>
    </row>
  </sheetData>
  <mergeCells count="1">
    <mergeCell ref="A2:D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892a00e-20b2-4832-b551-9e257c4d4285">
      <UserInfo>
        <DisplayName>Leslie Koutong</DisplayName>
        <AccountId>78</AccountId>
        <AccountType/>
      </UserInfo>
    </SharedWithUsers>
    <MediaLengthInSeconds xmlns="bb24e5f3-9372-4ecc-94e4-34d4096a90e7" xsi:nil="true"/>
    <lcf76f155ced4ddcb4097134ff3c332f xmlns="bb24e5f3-9372-4ecc-94e4-34d4096a90e7">
      <Terms xmlns="http://schemas.microsoft.com/office/infopath/2007/PartnerControls"/>
    </lcf76f155ced4ddcb4097134ff3c332f>
    <TaxCatchAll xmlns="e892a00e-20b2-4832-b551-9e257c4d42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A9293A8E1244A8F3E42FD9DAAFF35" ma:contentTypeVersion="18" ma:contentTypeDescription="Crée un document." ma:contentTypeScope="" ma:versionID="0a1f35af04a14f47c012d054259c08da">
  <xsd:schema xmlns:xsd="http://www.w3.org/2001/XMLSchema" xmlns:xs="http://www.w3.org/2001/XMLSchema" xmlns:p="http://schemas.microsoft.com/office/2006/metadata/properties" xmlns:ns2="bb24e5f3-9372-4ecc-94e4-34d4096a90e7" xmlns:ns3="e892a00e-20b2-4832-b551-9e257c4d4285" targetNamespace="http://schemas.microsoft.com/office/2006/metadata/properties" ma:root="true" ma:fieldsID="c63286ec9dcc2ac1798ddbf23c953fb8" ns2:_="" ns3:_="">
    <xsd:import namespace="bb24e5f3-9372-4ecc-94e4-34d4096a90e7"/>
    <xsd:import namespace="e892a00e-20b2-4832-b551-9e257c4d4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4e5f3-9372-4ecc-94e4-34d4096a9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c7c2614-9ce0-4aa8-90a3-4d268afdc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2a00e-20b2-4832-b551-9e257c4d4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c0476c-042b-4703-a5cf-e29e62da9127}" ma:internalName="TaxCatchAll" ma:showField="CatchAllData" ma:web="e892a00e-20b2-4832-b551-9e257c4d4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61F27C-F4A8-4791-9900-11C9A03B1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07C82-1E83-4E97-80E8-4098EB575A0B}">
  <ds:schemaRefs>
    <ds:schemaRef ds:uri="e892a00e-20b2-4832-b551-9e257c4d4285"/>
    <ds:schemaRef ds:uri="http://purl.org/dc/terms/"/>
    <ds:schemaRef ds:uri="http://schemas.microsoft.com/office/2006/documentManagement/types"/>
    <ds:schemaRef ds:uri="bb24e5f3-9372-4ecc-94e4-34d4096a90e7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87829E-ABD5-4B49-93AE-668405A9D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4e5f3-9372-4ecc-94e4-34d4096a90e7"/>
    <ds:schemaRef ds:uri="e892a00e-20b2-4832-b551-9e257c4d4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TEAMVIEWER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Enrica Ragusa</dc:creator>
  <cp:keywords/>
  <dc:description/>
  <cp:lastModifiedBy>Enrica Ragusa</cp:lastModifiedBy>
  <cp:revision/>
  <cp:lastPrinted>2024-03-13T23:25:13Z</cp:lastPrinted>
  <dcterms:created xsi:type="dcterms:W3CDTF">2015-06-05T18:19:34Z</dcterms:created>
  <dcterms:modified xsi:type="dcterms:W3CDTF">2025-01-14T11:37:40Z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0x0101005B7A9293A8E1244A8F3E42FD9DAAFF35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